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7795" windowHeight="100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L18" i="1"/>
</calcChain>
</file>

<file path=xl/sharedStrings.xml><?xml version="1.0" encoding="utf-8"?>
<sst xmlns="http://schemas.openxmlformats.org/spreadsheetml/2006/main" count="60" uniqueCount="37">
  <si>
    <t>Část</t>
  </si>
  <si>
    <t>Pořadí</t>
  </si>
  <si>
    <t>Oblast</t>
  </si>
  <si>
    <t>Maximální cena (vč. DPH)</t>
  </si>
  <si>
    <t>Subjekt</t>
  </si>
  <si>
    <t>Adresa</t>
  </si>
  <si>
    <t>Nabídková cena (vč. DPH)</t>
  </si>
  <si>
    <t>Pozn.</t>
  </si>
  <si>
    <t>Procento z max. ceny</t>
  </si>
  <si>
    <t>stav</t>
  </si>
  <si>
    <t>Bílé Karpaty - sever</t>
  </si>
  <si>
    <t>Forenvi</t>
  </si>
  <si>
    <t>ok</t>
  </si>
  <si>
    <t>Chřiby - sever</t>
  </si>
  <si>
    <t>Darek Lacina</t>
  </si>
  <si>
    <t>Labský důl - H. Vrchlabí</t>
  </si>
  <si>
    <t>Michal Gerža</t>
  </si>
  <si>
    <t>NP České Švýcarsko - západ</t>
  </si>
  <si>
    <t>Aleš Friedrich</t>
  </si>
  <si>
    <t>NP České Švýcarsko - východ</t>
  </si>
  <si>
    <t>Šumava - Přední Výtoň</t>
  </si>
  <si>
    <t>Šumava - Sv. Tomáš</t>
  </si>
  <si>
    <t>Beskydy - jih</t>
  </si>
  <si>
    <t>Beskydy - Zdýchov</t>
  </si>
  <si>
    <t>Doupovské hory - západ</t>
  </si>
  <si>
    <t>Vladimír Melichar</t>
  </si>
  <si>
    <t>Doupovské hory - jih</t>
  </si>
  <si>
    <t>Alexandra Masopustová</t>
  </si>
  <si>
    <t>Doupovské hory - střed</t>
  </si>
  <si>
    <t>Kopytník s.r.o.</t>
  </si>
  <si>
    <t>MNNC</t>
  </si>
  <si>
    <t>Janské Lázně</t>
  </si>
  <si>
    <t>Martin Šťastný</t>
  </si>
  <si>
    <t>Lovečkovice</t>
  </si>
  <si>
    <t>Dubičná</t>
  </si>
  <si>
    <t>Kozel</t>
  </si>
  <si>
    <t>Datum podpisu smlouvy</t>
  </si>
</sst>
</file>

<file path=xl/styles.xml><?xml version="1.0" encoding="utf-8"?>
<styleSheet xmlns="http://schemas.openxmlformats.org/spreadsheetml/2006/main">
  <numFmts count="3">
    <numFmt numFmtId="6" formatCode="#,##0\ &quot;Kč&quot;;[Red]\-#,##0\ &quot;Kč&quot;"/>
    <numFmt numFmtId="164" formatCode="#,##0\ &quot;Kč&quot;"/>
    <numFmt numFmtId="165" formatCode="0.0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2" borderId="0" xfId="0" applyFont="1" applyFill="1" applyBorder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6" fontId="3" fillId="2" borderId="0" xfId="0" applyNumberFormat="1" applyFont="1" applyFill="1" applyBorder="1" applyAlignment="1">
      <alignment horizontal="center" vertical="center"/>
    </xf>
    <xf numFmtId="6" fontId="2" fillId="2" borderId="0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0" fillId="2" borderId="0" xfId="0" applyFill="1"/>
    <xf numFmtId="165" fontId="0" fillId="2" borderId="0" xfId="0" applyNumberFormat="1" applyFill="1"/>
    <xf numFmtId="0" fontId="4" fillId="2" borderId="0" xfId="0" applyFont="1" applyFill="1" applyBorder="1" applyAlignment="1">
      <alignment vertical="center"/>
    </xf>
    <xf numFmtId="6" fontId="5" fillId="2" borderId="0" xfId="0" applyNumberFormat="1" applyFont="1" applyFill="1" applyBorder="1" applyAlignment="1">
      <alignment horizontal="center" vertical="center"/>
    </xf>
    <xf numFmtId="6" fontId="4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/>
    <xf numFmtId="0" fontId="6" fillId="2" borderId="0" xfId="0" applyFont="1" applyFill="1"/>
    <xf numFmtId="165" fontId="6" fillId="2" borderId="0" xfId="0" applyNumberFormat="1" applyFont="1" applyFill="1"/>
    <xf numFmtId="49" fontId="1" fillId="4" borderId="1" xfId="0" applyNumberFormat="1" applyFont="1" applyFill="1" applyBorder="1" applyAlignment="1">
      <alignment horizontal="center" vertical="center" wrapText="1"/>
    </xf>
    <xf numFmtId="14" fontId="0" fillId="3" borderId="0" xfId="0" applyNumberFormat="1" applyFill="1" applyBorder="1"/>
    <xf numFmtId="14" fontId="0" fillId="3" borderId="0" xfId="0" applyNumberFormat="1" applyFill="1"/>
    <xf numFmtId="14" fontId="6" fillId="3" borderId="0" xfId="0" applyNumberFormat="1" applyFont="1" applyFill="1" applyBorder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P5" sqref="P5"/>
    </sheetView>
  </sheetViews>
  <sheetFormatPr defaultRowHeight="15"/>
  <cols>
    <col min="2" max="2" width="9.140625" hidden="1" customWidth="1"/>
    <col min="8" max="8" width="15.85546875" customWidth="1"/>
    <col min="9" max="9" width="0.42578125" customWidth="1"/>
    <col min="10" max="11" width="9.140625" hidden="1" customWidth="1"/>
    <col min="16" max="16" width="11.28515625" bestFit="1" customWidth="1"/>
  </cols>
  <sheetData>
    <row r="1" spans="1:16" ht="45">
      <c r="A1" s="15" t="s">
        <v>0</v>
      </c>
      <c r="B1" s="15" t="s">
        <v>1</v>
      </c>
      <c r="C1" s="15" t="s">
        <v>36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</row>
    <row r="2" spans="1:16">
      <c r="A2" s="1">
        <v>1</v>
      </c>
      <c r="B2" s="1">
        <v>1</v>
      </c>
      <c r="C2" s="18">
        <v>42128</v>
      </c>
      <c r="D2" s="9" t="s">
        <v>10</v>
      </c>
      <c r="E2" s="10">
        <v>98958</v>
      </c>
      <c r="F2" s="11" t="s">
        <v>11</v>
      </c>
      <c r="G2" s="11"/>
      <c r="H2" s="12">
        <v>69515</v>
      </c>
      <c r="I2" s="13"/>
      <c r="J2" s="14">
        <v>70.246973463489553</v>
      </c>
      <c r="K2" s="13" t="s">
        <v>12</v>
      </c>
      <c r="L2">
        <v>57450</v>
      </c>
    </row>
    <row r="3" spans="1:16">
      <c r="A3" s="2">
        <v>2</v>
      </c>
      <c r="B3" s="2">
        <v>1</v>
      </c>
      <c r="C3" s="18">
        <v>42128</v>
      </c>
      <c r="D3" s="3" t="s">
        <v>13</v>
      </c>
      <c r="E3" s="4">
        <v>85064</v>
      </c>
      <c r="F3" s="5" t="s">
        <v>14</v>
      </c>
      <c r="G3" s="5"/>
      <c r="H3" s="6">
        <v>64130</v>
      </c>
      <c r="I3" s="7"/>
      <c r="J3" s="8">
        <v>75.39029436659456</v>
      </c>
      <c r="K3" s="7" t="s">
        <v>12</v>
      </c>
      <c r="L3">
        <v>53000</v>
      </c>
    </row>
    <row r="4" spans="1:16">
      <c r="A4" s="2">
        <v>3</v>
      </c>
      <c r="B4" s="2">
        <v>2</v>
      </c>
      <c r="C4" s="18">
        <v>42128</v>
      </c>
      <c r="D4" s="3" t="s">
        <v>15</v>
      </c>
      <c r="E4" s="4">
        <v>84125</v>
      </c>
      <c r="F4" s="7" t="s">
        <v>16</v>
      </c>
      <c r="G4" s="7"/>
      <c r="H4" s="6">
        <v>65000</v>
      </c>
      <c r="I4" s="7"/>
      <c r="J4" s="8">
        <v>77.265973254086177</v>
      </c>
      <c r="K4" s="7" t="s">
        <v>12</v>
      </c>
      <c r="L4">
        <v>53719</v>
      </c>
    </row>
    <row r="5" spans="1:16">
      <c r="A5" s="7">
        <v>8</v>
      </c>
      <c r="B5" s="7">
        <v>1</v>
      </c>
      <c r="C5" s="17">
        <v>42136</v>
      </c>
      <c r="D5" s="9" t="s">
        <v>17</v>
      </c>
      <c r="E5" s="10">
        <v>84172</v>
      </c>
      <c r="F5" s="7" t="s">
        <v>18</v>
      </c>
      <c r="G5" s="7"/>
      <c r="H5" s="6">
        <v>84000</v>
      </c>
      <c r="I5" s="7"/>
      <c r="J5" s="8">
        <v>99.795656512854634</v>
      </c>
      <c r="K5" s="7" t="s">
        <v>12</v>
      </c>
      <c r="L5">
        <v>69421</v>
      </c>
      <c r="P5" s="19"/>
    </row>
    <row r="6" spans="1:16">
      <c r="A6" s="1">
        <v>9</v>
      </c>
      <c r="B6" s="1">
        <v>1</v>
      </c>
      <c r="C6" s="17">
        <v>42136</v>
      </c>
      <c r="D6" s="9" t="s">
        <v>19</v>
      </c>
      <c r="E6" s="10">
        <v>100624</v>
      </c>
      <c r="F6" s="7" t="s">
        <v>18</v>
      </c>
      <c r="G6" s="7"/>
      <c r="H6" s="6">
        <v>100000</v>
      </c>
      <c r="I6" s="7"/>
      <c r="J6" s="8">
        <v>99.379869613611064</v>
      </c>
      <c r="K6" s="7" t="s">
        <v>12</v>
      </c>
      <c r="L6">
        <v>82645</v>
      </c>
    </row>
    <row r="7" spans="1:16">
      <c r="A7" s="2">
        <v>12</v>
      </c>
      <c r="B7" s="2">
        <v>1</v>
      </c>
      <c r="C7" s="16">
        <v>42136</v>
      </c>
      <c r="D7" s="3" t="s">
        <v>20</v>
      </c>
      <c r="E7" s="4">
        <v>96088</v>
      </c>
      <c r="F7" s="7" t="s">
        <v>18</v>
      </c>
      <c r="G7" s="5"/>
      <c r="H7" s="6">
        <v>89000</v>
      </c>
      <c r="I7" s="7"/>
      <c r="J7" s="8">
        <v>92.623428523853136</v>
      </c>
      <c r="K7" s="7" t="s">
        <v>12</v>
      </c>
      <c r="L7">
        <v>73554</v>
      </c>
    </row>
    <row r="8" spans="1:16">
      <c r="A8" s="2">
        <v>13</v>
      </c>
      <c r="B8" s="2">
        <v>1</v>
      </c>
      <c r="C8" s="16">
        <v>42136</v>
      </c>
      <c r="D8" s="3" t="s">
        <v>21</v>
      </c>
      <c r="E8" s="4">
        <v>82372</v>
      </c>
      <c r="F8" s="7" t="s">
        <v>18</v>
      </c>
      <c r="G8" s="5"/>
      <c r="H8" s="6">
        <v>79000</v>
      </c>
      <c r="I8" s="7"/>
      <c r="J8" s="8">
        <v>95.906375952993727</v>
      </c>
      <c r="K8" s="7" t="s">
        <v>12</v>
      </c>
      <c r="L8">
        <v>65289</v>
      </c>
    </row>
    <row r="9" spans="1:16">
      <c r="A9" s="2">
        <v>16</v>
      </c>
      <c r="B9" s="2">
        <v>1</v>
      </c>
      <c r="C9" s="18">
        <v>42128</v>
      </c>
      <c r="D9" s="3" t="s">
        <v>22</v>
      </c>
      <c r="E9" s="4">
        <v>129467</v>
      </c>
      <c r="F9" s="5" t="s">
        <v>11</v>
      </c>
      <c r="G9" s="5"/>
      <c r="H9" s="6">
        <v>94976</v>
      </c>
      <c r="I9" s="7"/>
      <c r="J9" s="8">
        <v>73.359234399499485</v>
      </c>
      <c r="K9" s="7" t="s">
        <v>12</v>
      </c>
      <c r="L9">
        <v>78492</v>
      </c>
    </row>
    <row r="10" spans="1:16">
      <c r="A10" s="2">
        <v>17</v>
      </c>
      <c r="B10" s="2">
        <v>1</v>
      </c>
      <c r="C10" s="18">
        <v>42128</v>
      </c>
      <c r="D10" s="3" t="s">
        <v>23</v>
      </c>
      <c r="E10" s="4">
        <v>152939</v>
      </c>
      <c r="F10" s="5" t="s">
        <v>11</v>
      </c>
      <c r="G10" s="5"/>
      <c r="H10" s="6">
        <v>100959</v>
      </c>
      <c r="I10" s="7"/>
      <c r="J10" s="8">
        <v>66.012593256134792</v>
      </c>
      <c r="K10" s="7" t="s">
        <v>12</v>
      </c>
      <c r="L10">
        <v>83437</v>
      </c>
    </row>
    <row r="11" spans="1:16">
      <c r="A11" s="2">
        <v>18</v>
      </c>
      <c r="B11" s="2">
        <v>3</v>
      </c>
      <c r="C11" s="16">
        <v>42136</v>
      </c>
      <c r="D11" s="3" t="s">
        <v>24</v>
      </c>
      <c r="E11" s="4">
        <v>117461</v>
      </c>
      <c r="F11" s="7" t="s">
        <v>25</v>
      </c>
      <c r="G11" s="7"/>
      <c r="H11" s="6">
        <v>84458</v>
      </c>
      <c r="I11" s="7"/>
      <c r="J11" s="8">
        <v>71.903014617617771</v>
      </c>
      <c r="K11" s="7" t="s">
        <v>12</v>
      </c>
      <c r="L11">
        <v>69800</v>
      </c>
    </row>
    <row r="12" spans="1:16">
      <c r="A12" s="2">
        <v>19</v>
      </c>
      <c r="B12" s="2">
        <v>1</v>
      </c>
      <c r="C12" s="18">
        <v>42128</v>
      </c>
      <c r="D12" s="3" t="s">
        <v>26</v>
      </c>
      <c r="E12" s="4">
        <v>121806</v>
      </c>
      <c r="F12" s="5" t="s">
        <v>27</v>
      </c>
      <c r="G12" s="5"/>
      <c r="H12" s="6">
        <v>92300</v>
      </c>
      <c r="I12" s="7"/>
      <c r="J12" s="8">
        <v>75.776234339851896</v>
      </c>
      <c r="K12" s="7" t="s">
        <v>12</v>
      </c>
      <c r="L12">
        <v>76281</v>
      </c>
    </row>
    <row r="13" spans="1:16">
      <c r="A13" s="2">
        <v>21</v>
      </c>
      <c r="B13" s="2">
        <v>1</v>
      </c>
      <c r="C13" s="18">
        <v>42128</v>
      </c>
      <c r="D13" s="3" t="s">
        <v>28</v>
      </c>
      <c r="E13" s="4">
        <v>151200</v>
      </c>
      <c r="F13" s="7" t="s">
        <v>29</v>
      </c>
      <c r="G13" s="7"/>
      <c r="H13" s="6">
        <v>73000</v>
      </c>
      <c r="I13" s="7" t="s">
        <v>30</v>
      </c>
      <c r="J13" s="8">
        <v>48.280423280423278</v>
      </c>
      <c r="K13" s="7" t="s">
        <v>12</v>
      </c>
      <c r="L13">
        <v>60331</v>
      </c>
    </row>
    <row r="14" spans="1:16">
      <c r="A14" s="2">
        <v>23</v>
      </c>
      <c r="B14" s="2">
        <v>1</v>
      </c>
      <c r="C14" s="18">
        <v>42128</v>
      </c>
      <c r="D14" s="3" t="s">
        <v>31</v>
      </c>
      <c r="E14" s="4">
        <v>87970</v>
      </c>
      <c r="F14" s="7" t="s">
        <v>32</v>
      </c>
      <c r="G14" s="7"/>
      <c r="H14" s="6">
        <v>48383</v>
      </c>
      <c r="I14" s="7"/>
      <c r="J14" s="8">
        <v>54.999431624417412</v>
      </c>
      <c r="K14" s="7" t="s">
        <v>12</v>
      </c>
      <c r="L14">
        <v>39986</v>
      </c>
    </row>
    <row r="15" spans="1:16">
      <c r="A15" s="1">
        <v>25</v>
      </c>
      <c r="B15" s="1">
        <v>1</v>
      </c>
      <c r="C15" s="16">
        <v>42136</v>
      </c>
      <c r="D15" s="9" t="s">
        <v>33</v>
      </c>
      <c r="E15" s="10">
        <v>97085</v>
      </c>
      <c r="F15" s="7" t="s">
        <v>18</v>
      </c>
      <c r="G15" s="7"/>
      <c r="H15" s="6">
        <v>89000</v>
      </c>
      <c r="I15" s="7"/>
      <c r="J15" s="8">
        <v>91.672245970026268</v>
      </c>
      <c r="K15" s="7" t="s">
        <v>12</v>
      </c>
      <c r="L15">
        <v>73554</v>
      </c>
    </row>
    <row r="16" spans="1:16">
      <c r="A16" s="1">
        <v>26</v>
      </c>
      <c r="B16" s="1">
        <v>1</v>
      </c>
      <c r="C16" s="16">
        <v>42136</v>
      </c>
      <c r="D16" s="9" t="s">
        <v>34</v>
      </c>
      <c r="E16" s="10">
        <v>76003</v>
      </c>
      <c r="F16" s="7" t="s">
        <v>18</v>
      </c>
      <c r="G16" s="7"/>
      <c r="H16" s="6">
        <v>69000</v>
      </c>
      <c r="I16" s="7"/>
      <c r="J16" s="8">
        <v>90.785890030656688</v>
      </c>
      <c r="K16" s="7" t="s">
        <v>12</v>
      </c>
      <c r="L16">
        <v>57025</v>
      </c>
    </row>
    <row r="17" spans="1:12">
      <c r="A17" s="1">
        <v>27</v>
      </c>
      <c r="B17" s="1">
        <v>1</v>
      </c>
      <c r="C17" s="16">
        <v>42136</v>
      </c>
      <c r="D17" s="9" t="s">
        <v>35</v>
      </c>
      <c r="E17" s="10">
        <v>94694</v>
      </c>
      <c r="F17" s="7" t="s">
        <v>18</v>
      </c>
      <c r="G17" s="7"/>
      <c r="H17" s="6">
        <v>89000</v>
      </c>
      <c r="I17" s="7"/>
      <c r="J17" s="8">
        <v>93.986947430671421</v>
      </c>
      <c r="K17" s="7" t="s">
        <v>12</v>
      </c>
      <c r="L17">
        <v>73554</v>
      </c>
    </row>
    <row r="18" spans="1:12">
      <c r="H18" s="6">
        <v>1291721</v>
      </c>
      <c r="L18">
        <f>SUM(L2:L17)</f>
        <v>1067538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Kratochvílová</dc:creator>
  <cp:lastModifiedBy>svetlana.smidova</cp:lastModifiedBy>
  <cp:lastPrinted>2015-05-14T09:48:04Z</cp:lastPrinted>
  <dcterms:created xsi:type="dcterms:W3CDTF">2015-05-13T14:50:46Z</dcterms:created>
  <dcterms:modified xsi:type="dcterms:W3CDTF">2015-05-14T09:48:42Z</dcterms:modified>
</cp:coreProperties>
</file>